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TDNZLHeG0q5VWwE6WcjbvuJ4/XPL18wWlbeY74Ecp+s="/>
    </ext>
  </extLst>
</workbook>
</file>

<file path=xl/sharedStrings.xml><?xml version="1.0" encoding="utf-8"?>
<sst xmlns="http://schemas.openxmlformats.org/spreadsheetml/2006/main" count="500" uniqueCount="200">
  <si>
    <t>PCBWay Bom Quotation, Product No.:T-1JP5W641790A _20250126edit</t>
  </si>
  <si>
    <t>Item #</t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</si>
  <si>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Designator</t>
    </r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</si>
  <si>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Qty</t>
    </r>
  </si>
  <si>
    <t>Manufacturer</t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</si>
  <si>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Mfg Part #</t>
    </r>
  </si>
  <si>
    <t>Description / Value</t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</si>
  <si>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Package/Footprint</t>
    </r>
  </si>
  <si>
    <t>Mounting Type</t>
  </si>
  <si>
    <t>Your Instructions / Notes</t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</si>
  <si>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Unit Price(5 sets)</t>
    </r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</si>
  <si>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Total</t>
    </r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</si>
  <si>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Delivery Time</t>
    </r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</si>
  <si>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Actual Purchase Mfg Part #</t>
    </r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</si>
  <si>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PCBWay Note</t>
    </r>
  </si>
  <si>
    <t>Customer Reply</t>
  </si>
  <si>
    <t>PCBWay Update</t>
  </si>
  <si>
    <t>C1, C4, C5, C11, C22, C24</t>
  </si>
  <si>
    <t>YAGEO</t>
  </si>
  <si>
    <t>C_CHIP-0402(1005-METRIC)</t>
  </si>
  <si>
    <t>100nF A voltage rating of 6.3V or higher</t>
  </si>
  <si>
    <t>0402 (1005 Metric)『 』CAPC1005X60</t>
  </si>
  <si>
    <t>SMD</t>
  </si>
  <si>
    <t/>
  </si>
  <si>
    <t>CC0402KRX7R5BB104</t>
  </si>
  <si>
    <t>C12, C15, C21</t>
  </si>
  <si>
    <t>2.2uF A voltage rating of 6.3V or higher</t>
  </si>
  <si>
    <t>CC0402KRX5R5BB225</t>
  </si>
  <si>
    <t>C13, C14, C16</t>
  </si>
  <si>
    <t>10nF A voltage rating of 6.3V or higher</t>
  </si>
  <si>
    <t>CC0402KRX7R5BB103</t>
  </si>
  <si>
    <t>C17, C19</t>
  </si>
  <si>
    <t>C18</t>
  </si>
  <si>
    <t>1.0uF A voltage rating of 6.3V or higher</t>
  </si>
  <si>
    <t>CC0402KRX5R5BB105</t>
  </si>
  <si>
    <t>C2</t>
  </si>
  <si>
    <t>MURATA</t>
  </si>
  <si>
    <t>GJM0335C1E1R5WB01D</t>
  </si>
  <si>
    <t>0201 (0603 Metric)『 』CAPC0603X33N</t>
  </si>
  <si>
    <t>https://www.mouser.jp/ProductDetail/Murata-Electronics/GJM0335C1E1R5WB01D?qs=YLLXL5qGyDs1VzYPuYV7Xw%3D%3D</t>
  </si>
  <si>
    <t>C20, C25</t>
  </si>
  <si>
    <t>4.7uF A voltage rating of 6.3V or higher</t>
  </si>
  <si>
    <t>CC0402MRX5R5BB475</t>
  </si>
  <si>
    <t>C3</t>
  </si>
  <si>
    <t>GJM0335C1E2R0WB01D</t>
  </si>
  <si>
    <t>https://www.mouser.jp/ProductDetail/Murata-Electronics/GJM0335C1E2R0WB01D?qs=YLLXL5qGyDstavpxLCdNYQ%3D%3D</t>
  </si>
  <si>
    <t>C6</t>
  </si>
  <si>
    <t>GRM0335C1HR30BA01D</t>
  </si>
  <si>
    <t>https://www.mouser.jp/ProductDetail/Murata-Electronics/GRM0335C1HR30BA01D?qs=7vGxPDjevFM20tgZc05ZRA%3D%3D</t>
  </si>
  <si>
    <t>C7</t>
  </si>
  <si>
    <t>GJM0335C1E1R4WB01D</t>
  </si>
  <si>
    <t>https://www.mouser.jp/ProductDetail/Murata-Electronics/GJM0335C1E1R4WB01D?qs=YLLXL5qGyDv2Ga7DIq6Zqw%3D%3D</t>
  </si>
  <si>
    <t>C8</t>
  </si>
  <si>
    <t>3.9pF  A voltage rating of 6.3V or higher</t>
  </si>
  <si>
    <t>CC0402BRNPO9BN3R9</t>
  </si>
  <si>
    <t>50V</t>
  </si>
  <si>
    <t>C9, C10, C23, C26, C27, C28, C29</t>
  </si>
  <si>
    <t>CAPACITOR_CHIP-0603(1608-METRIC)</t>
  </si>
  <si>
    <t>10uF A voltage rating of 6.3V or higher</t>
  </si>
  <si>
    <t>0603 (1608 Metric)『 』CAPC1608X85</t>
  </si>
  <si>
    <t>CC0603MRX5R5BB106</t>
  </si>
  <si>
    <t>D1, D2, D3, D4</t>
  </si>
  <si>
    <t>ROHM Semiconductor</t>
  </si>
  <si>
    <t>SML-D12M1WT86</t>
  </si>
  <si>
    <t>0603 (1608 Metric)『 』LED_SML-D12M1WT86</t>
  </si>
  <si>
    <t>https://www.mouser.jp/ProductDetail/ROHM-Semiconductor/SML-D12M1WT86?qs=M3jcYzEJUdHoswTb5Zs%252BhA%3D%3D</t>
  </si>
  <si>
    <t>IC1</t>
  </si>
  <si>
    <t>Nordic Semiconductor</t>
  </si>
  <si>
    <t>NRF54L15-CAAA-R</t>
  </si>
  <si>
    <t>NRF54L15_QFN48</t>
  </si>
  <si>
    <t>QFN40P600X600X100-49T460</t>
  </si>
  <si>
    <t>https://www.mouser.jp/ProductDetail/Nordic-Semiconductor/NRF54L15-CAAA-R?qs=QpmGXVUTftEz0ltGbbtKyA%3D%3D</t>
  </si>
  <si>
    <t>[It's out of stock. Please recommend substitutes or you can supply this part to us.]</t>
  </si>
  <si>
    <t>IC2</t>
  </si>
  <si>
    <t>NPM1300-QEAA-R</t>
  </si>
  <si>
    <t>QFN50P500X500X90-33N</t>
  </si>
  <si>
    <t>https://www.mouser.jp/ProductDetail/Nordic-Semiconductor/nPM1300-QEAA-R?qs=sGAEpiMZZMuLLNXTG1MZap6%2FxmWNaQ9SP9Xqa2VuK6ERmWIR6WDSJA%3D%3D</t>
  </si>
  <si>
    <t>7-10 Workdays</t>
  </si>
  <si>
    <t>J1</t>
  </si>
  <si>
    <t>MM8130-2600RA2</t>
  </si>
  <si>
    <t>MURATA_MM8130-2600RA2</t>
  </si>
  <si>
    <t>https://www.mouser.jp/ProductDetail/Murata-Electronics/MM8130-2600RA2?qs=pwh76yelNxAj%2FSz0%2FLo03A%3D%3D</t>
  </si>
  <si>
    <t>J10</t>
  </si>
  <si>
    <t>SAMTEC</t>
  </si>
  <si>
    <t>SSM-107-L-SV</t>
  </si>
  <si>
    <t>SAMTEC_SSM-107-L-SV</t>
  </si>
  <si>
    <t>https://www.mouser.jp/ProductDetail/Samtec/SSM-107-L-SV?qs=rU5fayqh%252BE1txvkPuDDQ%252BA%3D%3D</t>
  </si>
  <si>
    <t>J2</t>
  </si>
  <si>
    <t>Amphenol</t>
  </si>
  <si>
    <t>10164359-00011LF</t>
  </si>
  <si>
    <t>AMPHENOL_10164359-00011LF</t>
  </si>
  <si>
    <t>https://www.mouser.jp/ProductDetail/Amphenol-FCI/10164359-00011LF?qs=MyNHzdoqoQLpQ%2FmSqA1%252BtQ%3D%3D</t>
  </si>
  <si>
    <t>J3, J8</t>
  </si>
  <si>
    <t>TSM-102-01-L-DV-P-TR</t>
  </si>
  <si>
    <t>SAMTEC_TSM-102-01-L-DV-P-TR</t>
  </si>
  <si>
    <t>https://www.mouser.jp/ProductDetail/Samtec/TSM-102-01-L-DV-P-TR?qs=DJA8%252BIqD56XIAq6t7W6KJQ%3D%3D</t>
  </si>
  <si>
    <t>J4</t>
  </si>
  <si>
    <t>TSM-110-01-L-DV-P-TR</t>
  </si>
  <si>
    <t>SAMTEC_TSM-110-01-L-DV-P-TR</t>
  </si>
  <si>
    <t>https://www.mouser.jp/ProductDetail/Samtec/TSM-110-01-L-DV-P-TR?qs=0lQeLiL1qyblXKkNLjNUWw%3D%3D</t>
  </si>
  <si>
    <t>J5</t>
  </si>
  <si>
    <t>JST (JAPAN SOLDERLESS TERMINALS)</t>
  </si>
  <si>
    <t>B2B-PH-SM4-TB</t>
  </si>
  <si>
    <t>B2BPHSM4TB</t>
  </si>
  <si>
    <t>https://www.mouser.jp/ProductDetail/JST-Commercial/B2B-PH-SM4-TBLFSN?qs=QpmGXVUTftHN%252BmgxVRUmmA%3D%3D</t>
  </si>
  <si>
    <t>J6</t>
  </si>
  <si>
    <t>B3B-ZR-SM4-TF__LF__SN_</t>
  </si>
  <si>
    <t>B3BZRSM4TFLFSN</t>
  </si>
  <si>
    <t>https://www.mouser.jp/ProductDetail/JST-Commercial/B3B-ZR-SM4-TFLFSN?qs=cdbOS8ANM9DUye%252BkJHD3XQ%3D%3D</t>
  </si>
  <si>
    <t>B3B-ZR-SM4-TF(LF)(SN)</t>
  </si>
  <si>
    <t>J7</t>
  </si>
  <si>
    <t>FTS-105-01-F-DV</t>
  </si>
  <si>
    <t>SAMTEC-FTS-105-01-X-DVJ</t>
  </si>
  <si>
    <t>SAMTEC-FTS-105-01-X-DV</t>
  </si>
  <si>
    <t>https://www.mouser.jp/ProductDetail/Samtec/FTS-105-01-F-DV?qs=FESYatJ8odJViphOhsc8lQ%3D%3D</t>
  </si>
  <si>
    <t>L1</t>
  </si>
  <si>
    <t>Murata</t>
  </si>
  <si>
    <t>LQP03HQ2N7B02D</t>
  </si>
  <si>
    <t>0201 (0603 Metric)『 』IND_LQP03HQ2N7B02D</t>
  </si>
  <si>
    <t>https://www.mouser.jp/ProductDetail/Murata-Electronics/LQP03HQ2N7B02D?qs=Ey7%2FXF42M3c4mqXFWTJuBA%3D%3D</t>
  </si>
  <si>
    <t>L2, L3</t>
  </si>
  <si>
    <t>LQP03HQ3N5B02D</t>
  </si>
  <si>
    <t>0201 (0603 Metric)『 』IND_LQP03HQ3N5B02D</t>
  </si>
  <si>
    <t>https://www.mouser.jp/ProductDetail/Murata-Electronics/LQP03HQ3N5B02D?qs=Ey7%2FXF42M3czaOgYp0oGuw%3D%3D</t>
  </si>
  <si>
    <t>L4</t>
  </si>
  <si>
    <t>TDK</t>
  </si>
  <si>
    <t>MLZ1608M4R7WT000</t>
  </si>
  <si>
    <t>0603 (1608 Metric)『 』INDC1608X95N</t>
  </si>
  <si>
    <t>https://www.mouser.jp/ProductDetail/TDK/MLZ1608M4R7WT000?qs=%2FPzWLGNeQ%252BgDMtsNiWmi%252BQ%3D%3D</t>
  </si>
  <si>
    <t>L5, L6, L9</t>
  </si>
  <si>
    <t>BLM15AG121SN1D</t>
  </si>
  <si>
    <t>BLM15AG121SN1DIND_BLM15_0402_MUR</t>
  </si>
  <si>
    <t>0402 (1005 Metric)『 』IND_BLM15_0402_MUR</t>
  </si>
  <si>
    <t>https://www.mouser.jp/ProductDetail/Murata-Electronics/BLM15AG121SN1D?qs=0mZ9c%252Bni6FbHnpaodfEgFg%3D%3D</t>
  </si>
  <si>
    <t>L7, L8</t>
  </si>
  <si>
    <t>Samsung Electro-Mechanics</t>
  </si>
  <si>
    <t>CIGT201610EH2R2MNEIND_CIGT2016_SAM</t>
  </si>
  <si>
    <t>IND_CIGT2016_SAM</t>
  </si>
  <si>
    <t>https://www.mouser.jp/ProductDetail/Samsung-Electro-Mechanics/CIGT201610EH2R2MNE?qs=xZ%2FP%252Ba9zWqZIUbP0rTj%2F5Q%3D%3D</t>
  </si>
  <si>
    <t>CIGT201610EH2R2MNE</t>
  </si>
  <si>
    <t>Please provide exact part number or component URL.</t>
  </si>
  <si>
    <t>R1</t>
  </si>
  <si>
    <t>R_CHIP-0402(1005-METRIC)</t>
  </si>
  <si>
    <t>0</t>
  </si>
  <si>
    <t>0402 (1005 Metric)『 』RESC1005X40</t>
  </si>
  <si>
    <t>RC0402FR-070RL</t>
  </si>
  <si>
    <t>R2, R3</t>
  </si>
  <si>
    <t>RESISTOR__CHIP-0402(1005-METRIC)</t>
  </si>
  <si>
    <t>270k</t>
  </si>
  <si>
    <t>RC0402FR-07270KL</t>
  </si>
  <si>
    <t>R4</t>
  </si>
  <si>
    <t>100k</t>
  </si>
  <si>
    <t>R5, R6</t>
  </si>
  <si>
    <t>R_CHIP-0603(1608-METRIC)</t>
  </si>
  <si>
    <t>0603 (1608 Metric)『 』RESC1608X60</t>
  </si>
  <si>
    <t>RC0603FR-070RL</t>
  </si>
  <si>
    <t>R7, R8, R12, R13</t>
  </si>
  <si>
    <t>1M</t>
  </si>
  <si>
    <t>RC0402FR-071ML</t>
  </si>
  <si>
    <t>R9, R10, R14, R15</t>
  </si>
  <si>
    <t>220</t>
  </si>
  <si>
    <t>RC0402FR-07220RL</t>
  </si>
  <si>
    <t>SW1</t>
  </si>
  <si>
    <t>C&amp;K</t>
  </si>
  <si>
    <t>PTS526SK15SMTR2 LFS</t>
  </si>
  <si>
    <t>PTS526_SK15_SMTR2_LFSSMT_FS</t>
  </si>
  <si>
    <t>SMT_FS</t>
  </si>
  <si>
    <t>https://www.mouser.jp/ProductDetail/CK/PTS526SK15SMTR2-LFS?qs=Imq1NPwxi75hkPN8%252BRLw6Q%3D%3D</t>
  </si>
  <si>
    <t>SW2</t>
  </si>
  <si>
    <t>CTS Electronic Components</t>
  </si>
  <si>
    <t>219-4LPST</t>
  </si>
  <si>
    <t>SW_219-4LPST</t>
  </si>
  <si>
    <t>https://www.mouser.jp/ProductDetail/CTS-Electronic-Components/219-4LPST?qs=qNzHFtQhdJ%252BX5DxjUF%252BqAA%3D%3D</t>
  </si>
  <si>
    <t>U1</t>
  </si>
  <si>
    <t>Macronix</t>
  </si>
  <si>
    <t>MX25R6435FZNIL0-TR</t>
  </si>
  <si>
    <t>MX25R6435FZNIL0WSON-8L_6X5X0P8_MAC</t>
  </si>
  <si>
    <t>WSON-8L_6X5X0P8_MAC</t>
  </si>
  <si>
    <t>https://www.mouser.jp/ProductDetail/Macronix/MX25R6435FZNIL0-TR?qs=mELouGlnn3eItee4ycFGCQ%3D%3D</t>
  </si>
  <si>
    <t>U2, U3</t>
  </si>
  <si>
    <t>EM6K34T2CRTRANS_EM6_ROM</t>
  </si>
  <si>
    <t>TRANS_EM6_ROM</t>
  </si>
  <si>
    <t>https://www.mouser.jp/ProductDetail/ROHM-Semiconductor/EM6K34T2CR?qs=npTsUczJOtNDvdK%2F%252Bm%2F6Hg%3D%3D</t>
  </si>
  <si>
    <t>EM6K34T2CR</t>
  </si>
  <si>
    <t>XTAL2</t>
  </si>
  <si>
    <t>Golledge Electronics Ltd</t>
  </si>
  <si>
    <t>MP06003</t>
  </si>
  <si>
    <t>32.0MHz GSX-223/1P3MF SM Crystal</t>
  </si>
  <si>
    <t>OSCCC200X160X50</t>
  </si>
  <si>
    <t>https://www.digikey.jp/ja/products/detail/golledge-electronics-ltd/MP06003/16965329</t>
  </si>
  <si>
    <t>Y1</t>
  </si>
  <si>
    <t>TXC Crystal</t>
  </si>
  <si>
    <t>9HT11-32.768KDZF-T</t>
  </si>
  <si>
    <t>XTAL_9HT11-32.768KDZF-T</t>
  </si>
  <si>
    <t>https://www.mouser.jp/ProductDetail/TXC-Corporation/9HT11-32.768KDZF-T?qs=F0DCslhVfvzZjS075r2oeA%3D%3D</t>
  </si>
  <si>
    <t>Component Cost</t>
  </si>
  <si>
    <t>Assembly Cost</t>
  </si>
  <si>
    <t>PCB Cost</t>
  </si>
  <si>
    <t>V0 Member 0% off</t>
  </si>
  <si>
    <t>All Total 5 Sets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</si>
</sst>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\$0.000"/>
    <numFmt numFmtId="165" formatCode="\$0.00"/>
  </numFmts>
  <fonts count="8">
    <font>
      <sz val="12.0"/>
      <color rgb="FF000000"/>
      <name val="SimSun"/>
      <scheme val="minor"/>
    </font>
    <font>
      <b/>
      <sz val="11.0"/>
      <color theme="1"/>
      <name val="Arial"/>
    </font>
    <font/>
    <font>
      <sz val="12.0"/>
      <color theme="1"/>
      <name val="Arial"/>
    </font>
    <font>
      <b/>
      <sz val="10.0"/>
      <color theme="1"/>
      <name val="Arial"/>
    </font>
    <font>
      <sz val="10.0"/>
      <color theme="1"/>
      <name val="Arial"/>
    </font>
    <font>
      <sz val="10.0"/>
      <color rgb="FFFF0000"/>
      <name val="Arial"/>
    </font>
    <font>
      <b/>
      <sz val="10.0"/>
      <color rgb="FFFF0000"/>
      <name val="Arial"/>
    </font>
  </fonts>
  <fills count="7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C0C0C0"/>
        <bgColor rgb="FFC0C0C0"/>
      </patternFill>
    </fill>
    <fill>
      <patternFill patternType="solid">
        <fgColor rgb="FFFFFF00"/>
        <bgColor rgb="FFFFFF00"/>
      </patternFill>
    </fill>
    <fill>
      <patternFill patternType="solid">
        <fgColor rgb="FF008000"/>
        <bgColor rgb="FF008000"/>
      </patternFill>
    </fill>
    <fill>
      <patternFill patternType="solid">
        <fgColor rgb="FF0000FF"/>
        <bgColor rgb="FF0000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center" wrapText="0"/>
    </xf>
    <xf borderId="1" fillId="2" fontId="1" numFmtId="0" xfId="0" applyAlignment="1" applyBorder="1" applyFill="1" applyFont="1">
      <alignment horizontal="center" readingOrder="0" shrinkToFit="0" vertical="center" wrapText="0"/>
    </xf>
    <xf borderId="2" fillId="0" fontId="2" numFmtId="0" xfId="0" applyAlignment="1" applyBorder="1" applyFont="1">
      <alignment vertical="center"/>
    </xf>
    <xf borderId="3" fillId="0" fontId="2" numFmtId="0" xfId="0" applyAlignment="1" applyBorder="1" applyFont="1">
      <alignment vertical="center"/>
    </xf>
    <xf borderId="0" fillId="0" fontId="3" numFmtId="0" xfId="0" applyAlignment="1" applyFont="1">
      <alignment shrinkToFit="0" vertical="center" wrapText="0"/>
    </xf>
    <xf borderId="4" fillId="3" fontId="4" numFmtId="0" xfId="0" applyAlignment="1" applyBorder="1" applyFill="1" applyFont="1">
      <alignment horizontal="center" shrinkToFit="0" vertical="center" wrapText="0"/>
    </xf>
    <xf borderId="4" fillId="4" fontId="4" numFmtId="0" xfId="0" applyAlignment="1" applyBorder="1" applyFill="1" applyFont="1">
      <alignment horizontal="center" shrinkToFit="0" vertical="center" wrapText="0"/>
    </xf>
    <xf borderId="4" fillId="5" fontId="4" numFmtId="0" xfId="0" applyAlignment="1" applyBorder="1" applyFill="1" applyFont="1">
      <alignment horizontal="center" shrinkToFit="0" vertical="center" wrapText="0"/>
    </xf>
    <xf borderId="4" fillId="0" fontId="5" numFmtId="0" xfId="0" applyAlignment="1" applyBorder="1" applyFont="1">
      <alignment shrinkToFit="0" vertical="center" wrapText="0"/>
    </xf>
    <xf borderId="4" fillId="0" fontId="5" numFmtId="0" xfId="0" applyAlignment="1" applyBorder="1" applyFont="1">
      <alignment shrinkToFit="0" vertical="center" wrapText="1"/>
    </xf>
    <xf borderId="4" fillId="0" fontId="5" numFmtId="164" xfId="0" applyAlignment="1" applyBorder="1" applyFont="1" applyNumberFormat="1">
      <alignment shrinkToFit="0" vertical="center" wrapText="0"/>
    </xf>
    <xf borderId="4" fillId="0" fontId="6" numFmtId="0" xfId="0" applyAlignment="1" applyBorder="1" applyFont="1">
      <alignment shrinkToFit="0" vertical="center" wrapText="0"/>
    </xf>
    <xf borderId="4" fillId="5" fontId="5" numFmtId="0" xfId="0" applyAlignment="1" applyBorder="1" applyFont="1">
      <alignment shrinkToFit="0" vertical="center" wrapText="0"/>
    </xf>
    <xf borderId="4" fillId="4" fontId="5" numFmtId="0" xfId="0" applyAlignment="1" applyBorder="1" applyFont="1">
      <alignment shrinkToFit="0" vertical="center" wrapText="0"/>
    </xf>
    <xf borderId="4" fillId="4" fontId="5" numFmtId="0" xfId="0" applyAlignment="1" applyBorder="1" applyFont="1">
      <alignment shrinkToFit="0" vertical="center" wrapText="1"/>
    </xf>
    <xf borderId="4" fillId="4" fontId="5" numFmtId="164" xfId="0" applyAlignment="1" applyBorder="1" applyFont="1" applyNumberFormat="1">
      <alignment shrinkToFit="0" vertical="center" wrapText="0"/>
    </xf>
    <xf borderId="4" fillId="4" fontId="6" numFmtId="0" xfId="0" applyAlignment="1" applyBorder="1" applyFont="1">
      <alignment shrinkToFit="0" vertical="center" wrapText="0"/>
    </xf>
    <xf borderId="5" fillId="4" fontId="3" numFmtId="0" xfId="0" applyAlignment="1" applyBorder="1" applyFont="1">
      <alignment shrinkToFit="0" vertical="center" wrapText="0"/>
    </xf>
    <xf borderId="4" fillId="0" fontId="5" numFmtId="0" xfId="0" applyAlignment="1" applyBorder="1" applyFont="1">
      <alignment readingOrder="0" shrinkToFit="0" vertical="center" wrapText="0"/>
    </xf>
    <xf borderId="4" fillId="0" fontId="5" numFmtId="0" xfId="0" applyAlignment="1" applyBorder="1" applyFont="1">
      <alignment readingOrder="0" shrinkToFit="0" vertical="center" wrapText="1"/>
    </xf>
    <xf borderId="4" fillId="6" fontId="5" numFmtId="164" xfId="0" applyAlignment="1" applyBorder="1" applyFill="1" applyFont="1" applyNumberFormat="1">
      <alignment shrinkToFit="0" vertical="center" wrapText="0"/>
    </xf>
    <xf borderId="4" fillId="0" fontId="7" numFmtId="165" xfId="0" applyAlignment="1" applyBorder="1" applyFont="1" applyNumberFormat="1">
      <alignment horizontal="right" shrinkToFit="0" vertical="center" wrapText="0"/>
    </xf>
    <xf borderId="5" fillId="5" fontId="3" numFmtId="0" xfId="0" applyAlignment="1" applyBorder="1" applyFont="1">
      <alignment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76200</xdr:colOff>
      <xdr:row>0</xdr:row>
      <xdr:rowOff>66675</xdr:rowOff>
    </xdr:from>
    <xdr:ext cx="1495425" cy="371475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SimSun"/>
        <a:ea typeface="SimSun"/>
        <a:cs typeface="SimSun"/>
      </a:majorFont>
      <a:minorFont>
        <a:latin typeface="SimSun"/>
        <a:ea typeface="SimSun"/>
        <a:cs typeface="SimSu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6.22"/>
    <col customWidth="1" min="2" max="2" width="10.0"/>
    <col customWidth="1" min="3" max="3" width="5.44"/>
    <col customWidth="1" min="4" max="4" width="12.11"/>
    <col customWidth="1" min="5" max="5" width="22.22"/>
    <col customWidth="1" min="6" max="6" width="32.67"/>
    <col customWidth="1" min="7" max="7" width="20.22"/>
    <col customWidth="1" min="8" max="8" width="16.0"/>
    <col customWidth="1" min="9" max="9" width="24.0"/>
    <col customWidth="1" min="10" max="10" width="18.0"/>
    <col customWidth="1" min="11" max="11" width="12.0"/>
    <col customWidth="1" min="12" max="12" width="16.0"/>
    <col customWidth="1" min="13" max="13" width="26.0"/>
    <col customWidth="1" min="14" max="16" width="14.0"/>
    <col customWidth="1" min="17" max="36" width="9.0"/>
  </cols>
  <sheetData>
    <row r="1" ht="39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</row>
    <row r="2" ht="25.5" customHeight="1">
      <c r="A2" s="5" t="s">
        <v>1</v>
      </c>
      <c r="B2" s="6" t="s">
        <v>2</v>
      </c>
      <c r="C2" s="6" t="s">
        <v>3</v>
      </c>
      <c r="D2" s="5" t="s">
        <v>4</v>
      </c>
      <c r="E2" s="6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7" t="s">
        <v>15</v>
      </c>
      <c r="P2" s="6" t="s">
        <v>16</v>
      </c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</row>
    <row r="3">
      <c r="A3" s="8">
        <v>1.0</v>
      </c>
      <c r="B3" s="8" t="s">
        <v>17</v>
      </c>
      <c r="C3" s="8">
        <v>6.0</v>
      </c>
      <c r="D3" s="8" t="s">
        <v>18</v>
      </c>
      <c r="E3" s="8" t="s">
        <v>19</v>
      </c>
      <c r="F3" s="9" t="s">
        <v>20</v>
      </c>
      <c r="G3" s="8" t="s">
        <v>21</v>
      </c>
      <c r="H3" s="9" t="s">
        <v>22</v>
      </c>
      <c r="I3" s="9" t="s">
        <v>23</v>
      </c>
      <c r="J3" s="10">
        <v>0.005</v>
      </c>
      <c r="K3" s="10">
        <f t="shared" ref="K3:K15" si="1">C3*J3*5</f>
        <v>0.15</v>
      </c>
      <c r="L3" s="8" t="s">
        <v>23</v>
      </c>
      <c r="M3" s="11" t="s">
        <v>24</v>
      </c>
      <c r="N3" s="9" t="s">
        <v>23</v>
      </c>
      <c r="O3" s="12" t="s">
        <v>23</v>
      </c>
      <c r="P3" s="8" t="s">
        <v>23</v>
      </c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</row>
    <row r="4">
      <c r="A4" s="8">
        <v>2.0</v>
      </c>
      <c r="B4" s="8" t="s">
        <v>25</v>
      </c>
      <c r="C4" s="8">
        <v>3.0</v>
      </c>
      <c r="D4" s="8" t="s">
        <v>18</v>
      </c>
      <c r="E4" s="8" t="s">
        <v>19</v>
      </c>
      <c r="F4" s="9" t="s">
        <v>26</v>
      </c>
      <c r="G4" s="8" t="s">
        <v>21</v>
      </c>
      <c r="H4" s="9" t="s">
        <v>22</v>
      </c>
      <c r="I4" s="9" t="s">
        <v>23</v>
      </c>
      <c r="J4" s="10">
        <v>0.05</v>
      </c>
      <c r="K4" s="10">
        <f t="shared" si="1"/>
        <v>0.75</v>
      </c>
      <c r="L4" s="8" t="s">
        <v>23</v>
      </c>
      <c r="M4" s="11" t="s">
        <v>27</v>
      </c>
      <c r="N4" s="9" t="s">
        <v>23</v>
      </c>
      <c r="O4" s="12" t="s">
        <v>23</v>
      </c>
      <c r="P4" s="8" t="s">
        <v>23</v>
      </c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</row>
    <row r="5">
      <c r="A5" s="8">
        <v>3.0</v>
      </c>
      <c r="B5" s="8" t="s">
        <v>28</v>
      </c>
      <c r="C5" s="8">
        <v>3.0</v>
      </c>
      <c r="D5" s="8" t="s">
        <v>18</v>
      </c>
      <c r="E5" s="8" t="s">
        <v>19</v>
      </c>
      <c r="F5" s="9" t="s">
        <v>29</v>
      </c>
      <c r="G5" s="8" t="s">
        <v>21</v>
      </c>
      <c r="H5" s="9" t="s">
        <v>22</v>
      </c>
      <c r="I5" s="9" t="s">
        <v>23</v>
      </c>
      <c r="J5" s="10">
        <v>0.009</v>
      </c>
      <c r="K5" s="10">
        <f t="shared" si="1"/>
        <v>0.135</v>
      </c>
      <c r="L5" s="8" t="s">
        <v>23</v>
      </c>
      <c r="M5" s="11" t="s">
        <v>30</v>
      </c>
      <c r="N5" s="9" t="s">
        <v>23</v>
      </c>
      <c r="O5" s="12" t="s">
        <v>23</v>
      </c>
      <c r="P5" s="8" t="s">
        <v>23</v>
      </c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</row>
    <row r="6">
      <c r="A6" s="8">
        <v>4.0</v>
      </c>
      <c r="B6" s="8" t="s">
        <v>31</v>
      </c>
      <c r="C6" s="8">
        <v>2.0</v>
      </c>
      <c r="D6" s="8" t="s">
        <v>18</v>
      </c>
      <c r="E6" s="8" t="s">
        <v>19</v>
      </c>
      <c r="F6" s="9" t="s">
        <v>20</v>
      </c>
      <c r="G6" s="8" t="s">
        <v>21</v>
      </c>
      <c r="H6" s="9" t="s">
        <v>22</v>
      </c>
      <c r="I6" s="9" t="s">
        <v>23</v>
      </c>
      <c r="J6" s="10">
        <v>0.014</v>
      </c>
      <c r="K6" s="10">
        <f t="shared" si="1"/>
        <v>0.14</v>
      </c>
      <c r="L6" s="8" t="s">
        <v>23</v>
      </c>
      <c r="M6" s="11" t="s">
        <v>24</v>
      </c>
      <c r="N6" s="9" t="s">
        <v>23</v>
      </c>
      <c r="O6" s="12" t="s">
        <v>23</v>
      </c>
      <c r="P6" s="8" t="s">
        <v>23</v>
      </c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>
      <c r="A7" s="8">
        <v>5.0</v>
      </c>
      <c r="B7" s="8" t="s">
        <v>32</v>
      </c>
      <c r="C7" s="8">
        <v>1.0</v>
      </c>
      <c r="D7" s="8" t="s">
        <v>18</v>
      </c>
      <c r="E7" s="8" t="s">
        <v>19</v>
      </c>
      <c r="F7" s="9" t="s">
        <v>33</v>
      </c>
      <c r="G7" s="8" t="s">
        <v>21</v>
      </c>
      <c r="H7" s="9" t="s">
        <v>22</v>
      </c>
      <c r="I7" s="9" t="s">
        <v>23</v>
      </c>
      <c r="J7" s="10">
        <v>0.05</v>
      </c>
      <c r="K7" s="10">
        <f t="shared" si="1"/>
        <v>0.25</v>
      </c>
      <c r="L7" s="8" t="s">
        <v>23</v>
      </c>
      <c r="M7" s="11" t="s">
        <v>34</v>
      </c>
      <c r="N7" s="9" t="s">
        <v>23</v>
      </c>
      <c r="O7" s="12" t="s">
        <v>23</v>
      </c>
      <c r="P7" s="8" t="s">
        <v>23</v>
      </c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</row>
    <row r="8" ht="66.0" customHeight="1">
      <c r="A8" s="8">
        <v>6.0</v>
      </c>
      <c r="B8" s="8" t="s">
        <v>35</v>
      </c>
      <c r="C8" s="8">
        <v>1.0</v>
      </c>
      <c r="D8" s="8" t="s">
        <v>36</v>
      </c>
      <c r="E8" s="8" t="s">
        <v>37</v>
      </c>
      <c r="F8" s="9" t="s">
        <v>37</v>
      </c>
      <c r="G8" s="8" t="s">
        <v>38</v>
      </c>
      <c r="H8" s="9" t="s">
        <v>22</v>
      </c>
      <c r="I8" s="9" t="s">
        <v>39</v>
      </c>
      <c r="J8" s="10">
        <v>0.063</v>
      </c>
      <c r="K8" s="10">
        <f t="shared" si="1"/>
        <v>0.315</v>
      </c>
      <c r="L8" s="8" t="s">
        <v>23</v>
      </c>
      <c r="M8" s="11" t="s">
        <v>23</v>
      </c>
      <c r="N8" s="9" t="s">
        <v>23</v>
      </c>
      <c r="O8" s="12" t="s">
        <v>23</v>
      </c>
      <c r="P8" s="8" t="s">
        <v>23</v>
      </c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</row>
    <row r="9">
      <c r="A9" s="8">
        <v>7.0</v>
      </c>
      <c r="B9" s="8" t="s">
        <v>40</v>
      </c>
      <c r="C9" s="8">
        <v>2.0</v>
      </c>
      <c r="D9" s="8" t="s">
        <v>18</v>
      </c>
      <c r="E9" s="8" t="s">
        <v>19</v>
      </c>
      <c r="F9" s="9" t="s">
        <v>41</v>
      </c>
      <c r="G9" s="8" t="s">
        <v>21</v>
      </c>
      <c r="H9" s="9" t="s">
        <v>22</v>
      </c>
      <c r="I9" s="9" t="s">
        <v>23</v>
      </c>
      <c r="J9" s="10">
        <v>0.05</v>
      </c>
      <c r="K9" s="10">
        <f t="shared" si="1"/>
        <v>0.5</v>
      </c>
      <c r="L9" s="8" t="s">
        <v>23</v>
      </c>
      <c r="M9" s="11" t="s">
        <v>42</v>
      </c>
      <c r="N9" s="9" t="s">
        <v>23</v>
      </c>
      <c r="O9" s="12" t="s">
        <v>23</v>
      </c>
      <c r="P9" s="8" t="s">
        <v>23</v>
      </c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</row>
    <row r="10" ht="66.0" customHeight="1">
      <c r="A10" s="8">
        <v>8.0</v>
      </c>
      <c r="B10" s="8" t="s">
        <v>43</v>
      </c>
      <c r="C10" s="8">
        <v>1.0</v>
      </c>
      <c r="D10" s="8" t="s">
        <v>36</v>
      </c>
      <c r="E10" s="8" t="s">
        <v>44</v>
      </c>
      <c r="F10" s="9" t="s">
        <v>44</v>
      </c>
      <c r="G10" s="8" t="s">
        <v>38</v>
      </c>
      <c r="H10" s="9" t="s">
        <v>22</v>
      </c>
      <c r="I10" s="9" t="s">
        <v>45</v>
      </c>
      <c r="J10" s="10">
        <v>0.063</v>
      </c>
      <c r="K10" s="10">
        <f t="shared" si="1"/>
        <v>0.315</v>
      </c>
      <c r="L10" s="8" t="s">
        <v>23</v>
      </c>
      <c r="M10" s="11" t="s">
        <v>23</v>
      </c>
      <c r="N10" s="9" t="s">
        <v>23</v>
      </c>
      <c r="O10" s="12" t="s">
        <v>23</v>
      </c>
      <c r="P10" s="8" t="s">
        <v>23</v>
      </c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</row>
    <row r="11" ht="66.0" customHeight="1">
      <c r="A11" s="8">
        <v>9.0</v>
      </c>
      <c r="B11" s="8" t="s">
        <v>46</v>
      </c>
      <c r="C11" s="8">
        <v>1.0</v>
      </c>
      <c r="D11" s="8" t="s">
        <v>36</v>
      </c>
      <c r="E11" s="8" t="s">
        <v>47</v>
      </c>
      <c r="F11" s="9" t="s">
        <v>47</v>
      </c>
      <c r="G11" s="8" t="s">
        <v>38</v>
      </c>
      <c r="H11" s="9" t="s">
        <v>22</v>
      </c>
      <c r="I11" s="9" t="s">
        <v>48</v>
      </c>
      <c r="J11" s="10">
        <v>0.05</v>
      </c>
      <c r="K11" s="10">
        <f t="shared" si="1"/>
        <v>0.25</v>
      </c>
      <c r="L11" s="8" t="s">
        <v>23</v>
      </c>
      <c r="M11" s="11" t="s">
        <v>23</v>
      </c>
      <c r="N11" s="9" t="s">
        <v>23</v>
      </c>
      <c r="O11" s="12" t="s">
        <v>23</v>
      </c>
      <c r="P11" s="8" t="s">
        <v>23</v>
      </c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</row>
    <row r="12" ht="66.0" customHeight="1">
      <c r="A12" s="8">
        <v>10.0</v>
      </c>
      <c r="B12" s="8" t="s">
        <v>49</v>
      </c>
      <c r="C12" s="8">
        <v>1.0</v>
      </c>
      <c r="D12" s="8" t="s">
        <v>36</v>
      </c>
      <c r="E12" s="8" t="s">
        <v>50</v>
      </c>
      <c r="F12" s="9" t="s">
        <v>50</v>
      </c>
      <c r="G12" s="8" t="s">
        <v>38</v>
      </c>
      <c r="H12" s="9" t="s">
        <v>22</v>
      </c>
      <c r="I12" s="9" t="s">
        <v>51</v>
      </c>
      <c r="J12" s="10">
        <v>0.273</v>
      </c>
      <c r="K12" s="10">
        <f t="shared" si="1"/>
        <v>1.365</v>
      </c>
      <c r="L12" s="8" t="s">
        <v>23</v>
      </c>
      <c r="M12" s="11" t="s">
        <v>23</v>
      </c>
      <c r="N12" s="9" t="s">
        <v>23</v>
      </c>
      <c r="O12" s="12" t="s">
        <v>23</v>
      </c>
      <c r="P12" s="8" t="s">
        <v>23</v>
      </c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</row>
    <row r="13">
      <c r="A13" s="8">
        <v>11.0</v>
      </c>
      <c r="B13" s="8" t="s">
        <v>52</v>
      </c>
      <c r="C13" s="8">
        <v>1.0</v>
      </c>
      <c r="D13" s="8" t="s">
        <v>18</v>
      </c>
      <c r="E13" s="8" t="s">
        <v>19</v>
      </c>
      <c r="F13" s="9" t="s">
        <v>53</v>
      </c>
      <c r="G13" s="8" t="s">
        <v>21</v>
      </c>
      <c r="H13" s="9" t="s">
        <v>22</v>
      </c>
      <c r="I13" s="9" t="s">
        <v>23</v>
      </c>
      <c r="J13" s="10">
        <v>0.05</v>
      </c>
      <c r="K13" s="10">
        <f t="shared" si="1"/>
        <v>0.25</v>
      </c>
      <c r="L13" s="8" t="s">
        <v>23</v>
      </c>
      <c r="M13" s="11" t="s">
        <v>54</v>
      </c>
      <c r="N13" s="9" t="s">
        <v>55</v>
      </c>
      <c r="O13" s="12" t="s">
        <v>23</v>
      </c>
      <c r="P13" s="8" t="s">
        <v>23</v>
      </c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</row>
    <row r="14">
      <c r="A14" s="8">
        <v>12.0</v>
      </c>
      <c r="B14" s="8" t="s">
        <v>56</v>
      </c>
      <c r="C14" s="8">
        <v>7.0</v>
      </c>
      <c r="D14" s="8" t="s">
        <v>18</v>
      </c>
      <c r="E14" s="8" t="s">
        <v>57</v>
      </c>
      <c r="F14" s="9" t="s">
        <v>58</v>
      </c>
      <c r="G14" s="8" t="s">
        <v>59</v>
      </c>
      <c r="H14" s="9" t="s">
        <v>22</v>
      </c>
      <c r="I14" s="9" t="s">
        <v>23</v>
      </c>
      <c r="J14" s="10">
        <v>0.022</v>
      </c>
      <c r="K14" s="10">
        <f t="shared" si="1"/>
        <v>0.77</v>
      </c>
      <c r="L14" s="8" t="s">
        <v>23</v>
      </c>
      <c r="M14" s="11" t="s">
        <v>60</v>
      </c>
      <c r="N14" s="9" t="s">
        <v>23</v>
      </c>
      <c r="O14" s="12" t="s">
        <v>23</v>
      </c>
      <c r="P14" s="8" t="s">
        <v>23</v>
      </c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</row>
    <row r="15" ht="66.0" customHeight="1">
      <c r="A15" s="8">
        <v>13.0</v>
      </c>
      <c r="B15" s="8" t="s">
        <v>61</v>
      </c>
      <c r="C15" s="8">
        <v>4.0</v>
      </c>
      <c r="D15" s="8" t="s">
        <v>62</v>
      </c>
      <c r="E15" s="8" t="s">
        <v>63</v>
      </c>
      <c r="F15" s="9" t="s">
        <v>63</v>
      </c>
      <c r="G15" s="8" t="s">
        <v>64</v>
      </c>
      <c r="H15" s="9" t="s">
        <v>22</v>
      </c>
      <c r="I15" s="9" t="s">
        <v>65</v>
      </c>
      <c r="J15" s="10">
        <v>0.115</v>
      </c>
      <c r="K15" s="10">
        <f t="shared" si="1"/>
        <v>2.3</v>
      </c>
      <c r="L15" s="8" t="s">
        <v>23</v>
      </c>
      <c r="M15" s="11" t="s">
        <v>23</v>
      </c>
      <c r="N15" s="9" t="s">
        <v>23</v>
      </c>
      <c r="O15" s="12" t="s">
        <v>23</v>
      </c>
      <c r="P15" s="8" t="s">
        <v>23</v>
      </c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</row>
    <row r="16" ht="78.75" customHeight="1">
      <c r="A16" s="13">
        <v>14.0</v>
      </c>
      <c r="B16" s="13" t="s">
        <v>66</v>
      </c>
      <c r="C16" s="13">
        <v>1.0</v>
      </c>
      <c r="D16" s="13" t="s">
        <v>67</v>
      </c>
      <c r="E16" s="13" t="s">
        <v>68</v>
      </c>
      <c r="F16" s="14" t="s">
        <v>69</v>
      </c>
      <c r="G16" s="13" t="s">
        <v>70</v>
      </c>
      <c r="H16" s="14" t="s">
        <v>22</v>
      </c>
      <c r="I16" s="14" t="s">
        <v>71</v>
      </c>
      <c r="J16" s="15" t="s">
        <v>23</v>
      </c>
      <c r="K16" s="15" t="s">
        <v>23</v>
      </c>
      <c r="L16" s="13" t="s">
        <v>23</v>
      </c>
      <c r="M16" s="16" t="s">
        <v>23</v>
      </c>
      <c r="N16" s="14" t="s">
        <v>72</v>
      </c>
      <c r="O16" s="12" t="s">
        <v>23</v>
      </c>
      <c r="P16" s="13" t="s">
        <v>23</v>
      </c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</row>
    <row r="17" ht="105.0" customHeight="1">
      <c r="A17" s="8">
        <v>15.0</v>
      </c>
      <c r="B17" s="8" t="s">
        <v>73</v>
      </c>
      <c r="C17" s="8">
        <v>1.0</v>
      </c>
      <c r="D17" s="8" t="s">
        <v>67</v>
      </c>
      <c r="E17" s="8" t="s">
        <v>74</v>
      </c>
      <c r="F17" s="9" t="s">
        <v>74</v>
      </c>
      <c r="G17" s="8" t="s">
        <v>75</v>
      </c>
      <c r="H17" s="9" t="s">
        <v>22</v>
      </c>
      <c r="I17" s="9" t="s">
        <v>76</v>
      </c>
      <c r="J17" s="10">
        <v>4.927</v>
      </c>
      <c r="K17" s="10">
        <f t="shared" ref="K17:K32" si="2">C17*J17*5</f>
        <v>24.635</v>
      </c>
      <c r="L17" s="8" t="s">
        <v>77</v>
      </c>
      <c r="M17" s="11" t="s">
        <v>23</v>
      </c>
      <c r="N17" s="9" t="s">
        <v>23</v>
      </c>
      <c r="O17" s="12" t="s">
        <v>23</v>
      </c>
      <c r="P17" s="8" t="s">
        <v>23</v>
      </c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</row>
    <row r="18" ht="66.0" customHeight="1">
      <c r="A18" s="8">
        <v>16.0</v>
      </c>
      <c r="B18" s="8" t="s">
        <v>78</v>
      </c>
      <c r="C18" s="8">
        <v>1.0</v>
      </c>
      <c r="D18" s="8" t="s">
        <v>36</v>
      </c>
      <c r="E18" s="8" t="s">
        <v>79</v>
      </c>
      <c r="F18" s="9" t="s">
        <v>79</v>
      </c>
      <c r="G18" s="8" t="s">
        <v>80</v>
      </c>
      <c r="H18" s="9" t="s">
        <v>22</v>
      </c>
      <c r="I18" s="9" t="s">
        <v>81</v>
      </c>
      <c r="J18" s="10">
        <v>0.483</v>
      </c>
      <c r="K18" s="10">
        <f t="shared" si="2"/>
        <v>2.415</v>
      </c>
      <c r="L18" s="8" t="s">
        <v>23</v>
      </c>
      <c r="M18" s="11" t="s">
        <v>23</v>
      </c>
      <c r="N18" s="9" t="s">
        <v>23</v>
      </c>
      <c r="O18" s="12" t="s">
        <v>23</v>
      </c>
      <c r="P18" s="8" t="s">
        <v>23</v>
      </c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</row>
    <row r="19" ht="52.5" customHeight="1">
      <c r="A19" s="8">
        <v>17.0</v>
      </c>
      <c r="B19" s="8" t="s">
        <v>82</v>
      </c>
      <c r="C19" s="8">
        <v>1.0</v>
      </c>
      <c r="D19" s="8" t="s">
        <v>83</v>
      </c>
      <c r="E19" s="8" t="s">
        <v>84</v>
      </c>
      <c r="F19" s="9" t="s">
        <v>84</v>
      </c>
      <c r="G19" s="8" t="s">
        <v>85</v>
      </c>
      <c r="H19" s="9" t="s">
        <v>22</v>
      </c>
      <c r="I19" s="9" t="s">
        <v>86</v>
      </c>
      <c r="J19" s="10">
        <v>2.65</v>
      </c>
      <c r="K19" s="10">
        <f t="shared" si="2"/>
        <v>13.25</v>
      </c>
      <c r="L19" s="8" t="s">
        <v>77</v>
      </c>
      <c r="M19" s="11" t="s">
        <v>23</v>
      </c>
      <c r="N19" s="9" t="s">
        <v>23</v>
      </c>
      <c r="O19" s="12" t="s">
        <v>23</v>
      </c>
      <c r="P19" s="8" t="s">
        <v>23</v>
      </c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</row>
    <row r="20" ht="52.5" customHeight="1">
      <c r="A20" s="8">
        <v>18.0</v>
      </c>
      <c r="B20" s="8" t="s">
        <v>87</v>
      </c>
      <c r="C20" s="8">
        <v>1.0</v>
      </c>
      <c r="D20" s="8" t="s">
        <v>88</v>
      </c>
      <c r="E20" s="8" t="s">
        <v>89</v>
      </c>
      <c r="F20" s="9" t="s">
        <v>89</v>
      </c>
      <c r="G20" s="8" t="s">
        <v>90</v>
      </c>
      <c r="H20" s="9" t="s">
        <v>22</v>
      </c>
      <c r="I20" s="9" t="s">
        <v>91</v>
      </c>
      <c r="J20" s="10">
        <v>0.739</v>
      </c>
      <c r="K20" s="10">
        <f t="shared" si="2"/>
        <v>3.695</v>
      </c>
      <c r="L20" s="8" t="s">
        <v>77</v>
      </c>
      <c r="M20" s="11" t="s">
        <v>23</v>
      </c>
      <c r="N20" s="9" t="s">
        <v>23</v>
      </c>
      <c r="O20" s="12" t="s">
        <v>23</v>
      </c>
      <c r="P20" s="8" t="s">
        <v>23</v>
      </c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</row>
    <row r="21" ht="66.0" customHeight="1">
      <c r="A21" s="8">
        <v>19.0</v>
      </c>
      <c r="B21" s="18" t="s">
        <v>92</v>
      </c>
      <c r="C21" s="18">
        <v>2.0</v>
      </c>
      <c r="D21" s="8" t="s">
        <v>83</v>
      </c>
      <c r="E21" s="8" t="s">
        <v>93</v>
      </c>
      <c r="F21" s="9" t="s">
        <v>93</v>
      </c>
      <c r="G21" s="8" t="s">
        <v>94</v>
      </c>
      <c r="H21" s="9" t="s">
        <v>22</v>
      </c>
      <c r="I21" s="9" t="s">
        <v>95</v>
      </c>
      <c r="J21" s="10">
        <v>0.965</v>
      </c>
      <c r="K21" s="10">
        <f t="shared" si="2"/>
        <v>9.65</v>
      </c>
      <c r="L21" s="8" t="s">
        <v>77</v>
      </c>
      <c r="M21" s="11" t="s">
        <v>23</v>
      </c>
      <c r="N21" s="9" t="s">
        <v>23</v>
      </c>
      <c r="O21" s="12" t="s">
        <v>23</v>
      </c>
      <c r="P21" s="8" t="s">
        <v>23</v>
      </c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</row>
    <row r="22" ht="66.0" customHeight="1">
      <c r="A22" s="8">
        <v>20.0</v>
      </c>
      <c r="B22" s="8" t="s">
        <v>96</v>
      </c>
      <c r="C22" s="8">
        <v>1.0</v>
      </c>
      <c r="D22" s="8" t="s">
        <v>83</v>
      </c>
      <c r="E22" s="8" t="s">
        <v>97</v>
      </c>
      <c r="F22" s="9" t="s">
        <v>97</v>
      </c>
      <c r="G22" s="8" t="s">
        <v>98</v>
      </c>
      <c r="H22" s="9" t="s">
        <v>22</v>
      </c>
      <c r="I22" s="9" t="s">
        <v>99</v>
      </c>
      <c r="J22" s="10">
        <v>3.257</v>
      </c>
      <c r="K22" s="10">
        <f t="shared" si="2"/>
        <v>16.285</v>
      </c>
      <c r="L22" s="8" t="s">
        <v>77</v>
      </c>
      <c r="M22" s="11" t="s">
        <v>23</v>
      </c>
      <c r="N22" s="9" t="s">
        <v>23</v>
      </c>
      <c r="O22" s="12" t="s">
        <v>23</v>
      </c>
      <c r="P22" s="8" t="s">
        <v>23</v>
      </c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</row>
    <row r="23" ht="66.0" customHeight="1">
      <c r="A23" s="8">
        <v>21.0</v>
      </c>
      <c r="B23" s="8" t="s">
        <v>100</v>
      </c>
      <c r="C23" s="8">
        <v>1.0</v>
      </c>
      <c r="D23" s="8" t="s">
        <v>101</v>
      </c>
      <c r="E23" s="8" t="s">
        <v>102</v>
      </c>
      <c r="F23" s="9" t="s">
        <v>102</v>
      </c>
      <c r="G23" s="8" t="s">
        <v>103</v>
      </c>
      <c r="H23" s="9" t="s">
        <v>22</v>
      </c>
      <c r="I23" s="9" t="s">
        <v>104</v>
      </c>
      <c r="J23" s="10">
        <v>0.409</v>
      </c>
      <c r="K23" s="10">
        <f t="shared" si="2"/>
        <v>2.045</v>
      </c>
      <c r="L23" s="8" t="s">
        <v>23</v>
      </c>
      <c r="M23" s="11" t="s">
        <v>23</v>
      </c>
      <c r="N23" s="9" t="s">
        <v>23</v>
      </c>
      <c r="O23" s="12" t="s">
        <v>23</v>
      </c>
      <c r="P23" s="8" t="s">
        <v>23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</row>
    <row r="24" ht="66.0" customHeight="1">
      <c r="A24" s="8">
        <v>22.0</v>
      </c>
      <c r="B24" s="8" t="s">
        <v>105</v>
      </c>
      <c r="C24" s="8">
        <v>1.0</v>
      </c>
      <c r="D24" s="8" t="s">
        <v>101</v>
      </c>
      <c r="E24" s="8" t="s">
        <v>106</v>
      </c>
      <c r="F24" s="9" t="s">
        <v>106</v>
      </c>
      <c r="G24" s="8" t="s">
        <v>107</v>
      </c>
      <c r="H24" s="9" t="s">
        <v>22</v>
      </c>
      <c r="I24" s="9" t="s">
        <v>108</v>
      </c>
      <c r="J24" s="10">
        <v>0.66</v>
      </c>
      <c r="K24" s="10">
        <f t="shared" si="2"/>
        <v>3.3</v>
      </c>
      <c r="L24" s="8" t="s">
        <v>23</v>
      </c>
      <c r="M24" s="11" t="s">
        <v>109</v>
      </c>
      <c r="N24" s="9" t="s">
        <v>23</v>
      </c>
      <c r="O24" s="12" t="s">
        <v>23</v>
      </c>
      <c r="P24" s="8" t="s">
        <v>23</v>
      </c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</row>
    <row r="25" ht="52.5" customHeight="1">
      <c r="A25" s="8">
        <v>23.0</v>
      </c>
      <c r="B25" s="8" t="s">
        <v>110</v>
      </c>
      <c r="C25" s="8">
        <v>1.0</v>
      </c>
      <c r="D25" s="8" t="s">
        <v>83</v>
      </c>
      <c r="E25" s="8" t="s">
        <v>111</v>
      </c>
      <c r="F25" s="9" t="s">
        <v>112</v>
      </c>
      <c r="G25" s="8" t="s">
        <v>113</v>
      </c>
      <c r="H25" s="9" t="s">
        <v>22</v>
      </c>
      <c r="I25" s="9" t="s">
        <v>114</v>
      </c>
      <c r="J25" s="10">
        <v>2.013</v>
      </c>
      <c r="K25" s="10">
        <f t="shared" si="2"/>
        <v>10.065</v>
      </c>
      <c r="L25" s="8" t="s">
        <v>23</v>
      </c>
      <c r="M25" s="11" t="s">
        <v>23</v>
      </c>
      <c r="N25" s="9" t="s">
        <v>23</v>
      </c>
      <c r="O25" s="12" t="s">
        <v>23</v>
      </c>
      <c r="P25" s="8" t="s">
        <v>23</v>
      </c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</row>
    <row r="26" ht="66.0" customHeight="1">
      <c r="A26" s="8">
        <v>24.0</v>
      </c>
      <c r="B26" s="8" t="s">
        <v>115</v>
      </c>
      <c r="C26" s="8">
        <v>1.0</v>
      </c>
      <c r="D26" s="8" t="s">
        <v>116</v>
      </c>
      <c r="E26" s="8" t="s">
        <v>117</v>
      </c>
      <c r="F26" s="9" t="s">
        <v>117</v>
      </c>
      <c r="G26" s="8" t="s">
        <v>118</v>
      </c>
      <c r="H26" s="9" t="s">
        <v>22</v>
      </c>
      <c r="I26" s="9" t="s">
        <v>119</v>
      </c>
      <c r="J26" s="10">
        <v>0.105</v>
      </c>
      <c r="K26" s="10">
        <f t="shared" si="2"/>
        <v>0.525</v>
      </c>
      <c r="L26" s="8" t="s">
        <v>23</v>
      </c>
      <c r="M26" s="11" t="s">
        <v>23</v>
      </c>
      <c r="N26" s="9" t="s">
        <v>23</v>
      </c>
      <c r="O26" s="12" t="s">
        <v>23</v>
      </c>
      <c r="P26" s="8" t="s">
        <v>23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</row>
    <row r="27" ht="66.0" customHeight="1">
      <c r="A27" s="8">
        <v>25.0</v>
      </c>
      <c r="B27" s="8" t="s">
        <v>120</v>
      </c>
      <c r="C27" s="8">
        <v>2.0</v>
      </c>
      <c r="D27" s="8" t="s">
        <v>116</v>
      </c>
      <c r="E27" s="8" t="s">
        <v>121</v>
      </c>
      <c r="F27" s="9" t="s">
        <v>121</v>
      </c>
      <c r="G27" s="8" t="s">
        <v>122</v>
      </c>
      <c r="H27" s="9" t="s">
        <v>22</v>
      </c>
      <c r="I27" s="9" t="s">
        <v>123</v>
      </c>
      <c r="J27" s="10">
        <v>0.231</v>
      </c>
      <c r="K27" s="10">
        <f t="shared" si="2"/>
        <v>2.31</v>
      </c>
      <c r="L27" s="8" t="s">
        <v>23</v>
      </c>
      <c r="M27" s="11" t="s">
        <v>23</v>
      </c>
      <c r="N27" s="9" t="s">
        <v>23</v>
      </c>
      <c r="O27" s="12" t="s">
        <v>23</v>
      </c>
      <c r="P27" s="8" t="s">
        <v>23</v>
      </c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</row>
    <row r="28" ht="52.5" customHeight="1">
      <c r="A28" s="8">
        <v>26.0</v>
      </c>
      <c r="B28" s="8" t="s">
        <v>124</v>
      </c>
      <c r="C28" s="8">
        <v>1.0</v>
      </c>
      <c r="D28" s="8" t="s">
        <v>125</v>
      </c>
      <c r="E28" s="8" t="s">
        <v>126</v>
      </c>
      <c r="F28" s="9" t="s">
        <v>126</v>
      </c>
      <c r="G28" s="8" t="s">
        <v>127</v>
      </c>
      <c r="H28" s="9" t="s">
        <v>22</v>
      </c>
      <c r="I28" s="9" t="s">
        <v>128</v>
      </c>
      <c r="J28" s="10">
        <v>0.097</v>
      </c>
      <c r="K28" s="10">
        <f t="shared" si="2"/>
        <v>0.485</v>
      </c>
      <c r="L28" s="8" t="s">
        <v>23</v>
      </c>
      <c r="M28" s="11" t="s">
        <v>23</v>
      </c>
      <c r="N28" s="9" t="s">
        <v>23</v>
      </c>
      <c r="O28" s="12" t="s">
        <v>23</v>
      </c>
      <c r="P28" s="8" t="s">
        <v>23</v>
      </c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</row>
    <row r="29" ht="66.0" customHeight="1">
      <c r="A29" s="8">
        <v>27.0</v>
      </c>
      <c r="B29" s="8" t="s">
        <v>129</v>
      </c>
      <c r="C29" s="8">
        <v>3.0</v>
      </c>
      <c r="D29" s="8" t="s">
        <v>116</v>
      </c>
      <c r="E29" s="8" t="s">
        <v>130</v>
      </c>
      <c r="F29" s="9" t="s">
        <v>131</v>
      </c>
      <c r="G29" s="8" t="s">
        <v>132</v>
      </c>
      <c r="H29" s="9" t="s">
        <v>22</v>
      </c>
      <c r="I29" s="9" t="s">
        <v>133</v>
      </c>
      <c r="J29" s="10">
        <v>0.009</v>
      </c>
      <c r="K29" s="10">
        <f t="shared" si="2"/>
        <v>0.135</v>
      </c>
      <c r="L29" s="8" t="s">
        <v>23</v>
      </c>
      <c r="M29" s="11" t="s">
        <v>23</v>
      </c>
      <c r="N29" s="9" t="s">
        <v>23</v>
      </c>
      <c r="O29" s="12" t="s">
        <v>23</v>
      </c>
      <c r="P29" s="8" t="s">
        <v>23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66.0" customHeight="1">
      <c r="A30" s="8">
        <v>28.0</v>
      </c>
      <c r="B30" s="8" t="s">
        <v>134</v>
      </c>
      <c r="C30" s="8">
        <v>2.0</v>
      </c>
      <c r="D30" s="8" t="s">
        <v>135</v>
      </c>
      <c r="E30" s="8" t="s">
        <v>136</v>
      </c>
      <c r="F30" s="9" t="s">
        <v>136</v>
      </c>
      <c r="G30" s="8" t="s">
        <v>137</v>
      </c>
      <c r="H30" s="9" t="s">
        <v>22</v>
      </c>
      <c r="I30" s="9" t="s">
        <v>138</v>
      </c>
      <c r="J30" s="10">
        <v>0.173</v>
      </c>
      <c r="K30" s="10">
        <f t="shared" si="2"/>
        <v>1.73</v>
      </c>
      <c r="L30" s="8" t="s">
        <v>77</v>
      </c>
      <c r="M30" s="11" t="s">
        <v>139</v>
      </c>
      <c r="N30" s="9" t="s">
        <v>140</v>
      </c>
      <c r="O30" s="12" t="s">
        <v>23</v>
      </c>
      <c r="P30" s="8" t="s">
        <v>23</v>
      </c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5.75" customHeight="1">
      <c r="A31" s="8">
        <v>29.0</v>
      </c>
      <c r="B31" s="8" t="s">
        <v>141</v>
      </c>
      <c r="C31" s="8">
        <v>1.0</v>
      </c>
      <c r="D31" s="8" t="s">
        <v>18</v>
      </c>
      <c r="E31" s="8" t="s">
        <v>142</v>
      </c>
      <c r="F31" s="9" t="s">
        <v>143</v>
      </c>
      <c r="G31" s="8" t="s">
        <v>144</v>
      </c>
      <c r="H31" s="9" t="s">
        <v>22</v>
      </c>
      <c r="I31" s="9" t="s">
        <v>23</v>
      </c>
      <c r="J31" s="10">
        <v>0.016</v>
      </c>
      <c r="K31" s="10">
        <f t="shared" si="2"/>
        <v>0.08</v>
      </c>
      <c r="L31" s="8" t="s">
        <v>23</v>
      </c>
      <c r="M31" s="11" t="s">
        <v>145</v>
      </c>
      <c r="N31" s="9" t="s">
        <v>23</v>
      </c>
      <c r="O31" s="12" t="s">
        <v>23</v>
      </c>
      <c r="P31" s="8" t="s">
        <v>23</v>
      </c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</row>
    <row r="32" ht="15.75" customHeight="1">
      <c r="A32" s="8">
        <v>31.0</v>
      </c>
      <c r="B32" s="18" t="s">
        <v>146</v>
      </c>
      <c r="C32" s="18">
        <v>2.0</v>
      </c>
      <c r="D32" s="8" t="s">
        <v>18</v>
      </c>
      <c r="E32" s="8" t="s">
        <v>147</v>
      </c>
      <c r="F32" s="9" t="s">
        <v>148</v>
      </c>
      <c r="G32" s="8" t="s">
        <v>144</v>
      </c>
      <c r="H32" s="9" t="s">
        <v>22</v>
      </c>
      <c r="I32" s="9" t="s">
        <v>23</v>
      </c>
      <c r="J32" s="10">
        <v>0.015</v>
      </c>
      <c r="K32" s="10">
        <f t="shared" si="2"/>
        <v>0.15</v>
      </c>
      <c r="L32" s="8" t="s">
        <v>23</v>
      </c>
      <c r="M32" s="11" t="s">
        <v>149</v>
      </c>
      <c r="N32" s="9" t="s">
        <v>23</v>
      </c>
      <c r="O32" s="12" t="s">
        <v>23</v>
      </c>
      <c r="P32" s="8" t="s">
        <v>23</v>
      </c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</row>
    <row r="33" ht="15.75" customHeight="1">
      <c r="A33" s="18">
        <v>32.0</v>
      </c>
      <c r="B33" s="18" t="s">
        <v>150</v>
      </c>
      <c r="C33" s="18">
        <v>1.0</v>
      </c>
      <c r="D33" s="8" t="s">
        <v>18</v>
      </c>
      <c r="E33" s="8" t="s">
        <v>147</v>
      </c>
      <c r="F33" s="19" t="s">
        <v>151</v>
      </c>
      <c r="G33" s="8" t="s">
        <v>144</v>
      </c>
      <c r="H33" s="9" t="s">
        <v>22</v>
      </c>
      <c r="I33" s="9" t="s">
        <v>23</v>
      </c>
      <c r="J33" s="20"/>
      <c r="K33" s="20"/>
      <c r="L33" s="8"/>
      <c r="M33" s="11"/>
      <c r="N33" s="9"/>
      <c r="O33" s="12"/>
      <c r="P33" s="8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</row>
    <row r="34" ht="15.75" customHeight="1">
      <c r="A34" s="18">
        <v>33.0</v>
      </c>
      <c r="B34" s="18" t="s">
        <v>152</v>
      </c>
      <c r="C34" s="18">
        <v>2.0</v>
      </c>
      <c r="D34" s="8" t="s">
        <v>18</v>
      </c>
      <c r="E34" s="8" t="s">
        <v>153</v>
      </c>
      <c r="F34" s="9" t="s">
        <v>143</v>
      </c>
      <c r="G34" s="8" t="s">
        <v>154</v>
      </c>
      <c r="H34" s="9" t="s">
        <v>22</v>
      </c>
      <c r="I34" s="9" t="s">
        <v>23</v>
      </c>
      <c r="J34" s="10">
        <v>0.021</v>
      </c>
      <c r="K34" s="10">
        <f t="shared" ref="K34:K42" si="3">C34*J34*5</f>
        <v>0.21</v>
      </c>
      <c r="L34" s="8" t="s">
        <v>23</v>
      </c>
      <c r="M34" s="11" t="s">
        <v>155</v>
      </c>
      <c r="N34" s="9" t="s">
        <v>23</v>
      </c>
      <c r="O34" s="12" t="s">
        <v>23</v>
      </c>
      <c r="P34" s="8" t="s">
        <v>23</v>
      </c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</row>
    <row r="35" ht="15.75" customHeight="1">
      <c r="A35" s="18">
        <v>34.0</v>
      </c>
      <c r="B35" s="8" t="s">
        <v>156</v>
      </c>
      <c r="C35" s="8">
        <v>4.0</v>
      </c>
      <c r="D35" s="8" t="s">
        <v>18</v>
      </c>
      <c r="E35" s="8" t="s">
        <v>147</v>
      </c>
      <c r="F35" s="9" t="s">
        <v>157</v>
      </c>
      <c r="G35" s="8" t="s">
        <v>144</v>
      </c>
      <c r="H35" s="9" t="s">
        <v>22</v>
      </c>
      <c r="I35" s="9" t="s">
        <v>23</v>
      </c>
      <c r="J35" s="10">
        <v>0.013</v>
      </c>
      <c r="K35" s="10">
        <f t="shared" si="3"/>
        <v>0.26</v>
      </c>
      <c r="L35" s="8" t="s">
        <v>23</v>
      </c>
      <c r="M35" s="11" t="s">
        <v>158</v>
      </c>
      <c r="N35" s="9" t="s">
        <v>23</v>
      </c>
      <c r="O35" s="12" t="s">
        <v>23</v>
      </c>
      <c r="P35" s="8" t="s">
        <v>23</v>
      </c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</row>
    <row r="36" ht="15.75" customHeight="1">
      <c r="A36" s="18">
        <v>35.0</v>
      </c>
      <c r="B36" s="8" t="s">
        <v>159</v>
      </c>
      <c r="C36" s="8">
        <v>4.0</v>
      </c>
      <c r="D36" s="8" t="s">
        <v>18</v>
      </c>
      <c r="E36" s="8" t="s">
        <v>147</v>
      </c>
      <c r="F36" s="9" t="s">
        <v>160</v>
      </c>
      <c r="G36" s="8" t="s">
        <v>144</v>
      </c>
      <c r="H36" s="9" t="s">
        <v>22</v>
      </c>
      <c r="I36" s="9" t="s">
        <v>23</v>
      </c>
      <c r="J36" s="10">
        <v>0.013</v>
      </c>
      <c r="K36" s="10">
        <f t="shared" si="3"/>
        <v>0.26</v>
      </c>
      <c r="L36" s="8" t="s">
        <v>23</v>
      </c>
      <c r="M36" s="11" t="s">
        <v>161</v>
      </c>
      <c r="N36" s="9" t="s">
        <v>23</v>
      </c>
      <c r="O36" s="12" t="s">
        <v>23</v>
      </c>
      <c r="P36" s="8" t="s">
        <v>23</v>
      </c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</row>
    <row r="37" ht="52.5" customHeight="1">
      <c r="A37" s="18">
        <v>36.0</v>
      </c>
      <c r="B37" s="8" t="s">
        <v>162</v>
      </c>
      <c r="C37" s="8">
        <v>1.0</v>
      </c>
      <c r="D37" s="8" t="s">
        <v>163</v>
      </c>
      <c r="E37" s="8" t="s">
        <v>164</v>
      </c>
      <c r="F37" s="9" t="s">
        <v>165</v>
      </c>
      <c r="G37" s="8" t="s">
        <v>166</v>
      </c>
      <c r="H37" s="9" t="s">
        <v>22</v>
      </c>
      <c r="I37" s="9" t="s">
        <v>167</v>
      </c>
      <c r="J37" s="10">
        <v>0.409</v>
      </c>
      <c r="K37" s="10">
        <f t="shared" si="3"/>
        <v>2.045</v>
      </c>
      <c r="L37" s="8" t="s">
        <v>23</v>
      </c>
      <c r="M37" s="11" t="s">
        <v>23</v>
      </c>
      <c r="N37" s="9" t="s">
        <v>23</v>
      </c>
      <c r="O37" s="12" t="s">
        <v>23</v>
      </c>
      <c r="P37" s="8" t="s">
        <v>23</v>
      </c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</row>
    <row r="38" ht="66.0" customHeight="1">
      <c r="A38" s="18">
        <v>37.0</v>
      </c>
      <c r="B38" s="8" t="s">
        <v>168</v>
      </c>
      <c r="C38" s="8">
        <v>1.0</v>
      </c>
      <c r="D38" s="8" t="s">
        <v>169</v>
      </c>
      <c r="E38" s="8" t="s">
        <v>170</v>
      </c>
      <c r="F38" s="9" t="s">
        <v>170</v>
      </c>
      <c r="G38" s="8" t="s">
        <v>171</v>
      </c>
      <c r="H38" s="9" t="s">
        <v>22</v>
      </c>
      <c r="I38" s="9" t="s">
        <v>172</v>
      </c>
      <c r="J38" s="10">
        <v>1.092</v>
      </c>
      <c r="K38" s="10">
        <f t="shared" si="3"/>
        <v>5.46</v>
      </c>
      <c r="L38" s="8" t="s">
        <v>23</v>
      </c>
      <c r="M38" s="11" t="s">
        <v>23</v>
      </c>
      <c r="N38" s="9" t="s">
        <v>23</v>
      </c>
      <c r="O38" s="12" t="s">
        <v>23</v>
      </c>
      <c r="P38" s="8" t="s">
        <v>23</v>
      </c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</row>
    <row r="39" ht="66.0" customHeight="1">
      <c r="A39" s="18">
        <v>38.0</v>
      </c>
      <c r="B39" s="8" t="s">
        <v>173</v>
      </c>
      <c r="C39" s="8">
        <v>1.0</v>
      </c>
      <c r="D39" s="8" t="s">
        <v>174</v>
      </c>
      <c r="E39" s="8" t="s">
        <v>175</v>
      </c>
      <c r="F39" s="9" t="s">
        <v>176</v>
      </c>
      <c r="G39" s="8" t="s">
        <v>177</v>
      </c>
      <c r="H39" s="9" t="s">
        <v>22</v>
      </c>
      <c r="I39" s="9" t="s">
        <v>178</v>
      </c>
      <c r="J39" s="10">
        <v>2.403</v>
      </c>
      <c r="K39" s="10">
        <f t="shared" si="3"/>
        <v>12.015</v>
      </c>
      <c r="L39" s="8" t="s">
        <v>77</v>
      </c>
      <c r="M39" s="11" t="s">
        <v>23</v>
      </c>
      <c r="N39" s="9" t="s">
        <v>23</v>
      </c>
      <c r="O39" s="12" t="s">
        <v>23</v>
      </c>
      <c r="P39" s="8" t="s">
        <v>23</v>
      </c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</row>
    <row r="40" ht="66.0" customHeight="1">
      <c r="A40" s="18">
        <v>39.0</v>
      </c>
      <c r="B40" s="8" t="s">
        <v>179</v>
      </c>
      <c r="C40" s="8">
        <v>2.0</v>
      </c>
      <c r="D40" s="8" t="s">
        <v>62</v>
      </c>
      <c r="E40" s="8" t="s">
        <v>180</v>
      </c>
      <c r="F40" s="9" t="s">
        <v>180</v>
      </c>
      <c r="G40" s="8" t="s">
        <v>181</v>
      </c>
      <c r="H40" s="9" t="s">
        <v>22</v>
      </c>
      <c r="I40" s="9" t="s">
        <v>182</v>
      </c>
      <c r="J40" s="10">
        <v>0.332</v>
      </c>
      <c r="K40" s="10">
        <f t="shared" si="3"/>
        <v>3.32</v>
      </c>
      <c r="L40" s="8" t="s">
        <v>23</v>
      </c>
      <c r="M40" s="11" t="s">
        <v>183</v>
      </c>
      <c r="N40" s="9" t="s">
        <v>23</v>
      </c>
      <c r="O40" s="12" t="s">
        <v>23</v>
      </c>
      <c r="P40" s="8" t="s">
        <v>23</v>
      </c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</row>
    <row r="41" ht="39.0" customHeight="1">
      <c r="A41" s="18">
        <v>40.0</v>
      </c>
      <c r="B41" s="8" t="s">
        <v>184</v>
      </c>
      <c r="C41" s="8">
        <v>1.0</v>
      </c>
      <c r="D41" s="8" t="s">
        <v>185</v>
      </c>
      <c r="E41" s="8" t="s">
        <v>186</v>
      </c>
      <c r="F41" s="9" t="s">
        <v>187</v>
      </c>
      <c r="G41" s="8" t="s">
        <v>188</v>
      </c>
      <c r="H41" s="9" t="s">
        <v>22</v>
      </c>
      <c r="I41" s="9" t="s">
        <v>189</v>
      </c>
      <c r="J41" s="10">
        <v>0.558</v>
      </c>
      <c r="K41" s="10">
        <f t="shared" si="3"/>
        <v>2.79</v>
      </c>
      <c r="L41" s="8" t="s">
        <v>77</v>
      </c>
      <c r="M41" s="11" t="s">
        <v>23</v>
      </c>
      <c r="N41" s="9" t="s">
        <v>23</v>
      </c>
      <c r="O41" s="12" t="s">
        <v>23</v>
      </c>
      <c r="P41" s="8" t="s">
        <v>23</v>
      </c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</row>
    <row r="42" ht="66.0" customHeight="1">
      <c r="A42" s="18">
        <v>41.0</v>
      </c>
      <c r="B42" s="8" t="s">
        <v>190</v>
      </c>
      <c r="C42" s="8">
        <v>1.0</v>
      </c>
      <c r="D42" s="8" t="s">
        <v>191</v>
      </c>
      <c r="E42" s="8" t="s">
        <v>192</v>
      </c>
      <c r="F42" s="9" t="s">
        <v>192</v>
      </c>
      <c r="G42" s="8" t="s">
        <v>193</v>
      </c>
      <c r="H42" s="9" t="s">
        <v>22</v>
      </c>
      <c r="I42" s="9" t="s">
        <v>194</v>
      </c>
      <c r="J42" s="10">
        <v>0.894</v>
      </c>
      <c r="K42" s="10">
        <f t="shared" si="3"/>
        <v>4.47</v>
      </c>
      <c r="L42" s="8" t="s">
        <v>77</v>
      </c>
      <c r="M42" s="11" t="s">
        <v>23</v>
      </c>
      <c r="N42" s="9" t="s">
        <v>23</v>
      </c>
      <c r="O42" s="12" t="s">
        <v>23</v>
      </c>
      <c r="P42" s="8" t="s">
        <v>23</v>
      </c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</row>
    <row r="43" ht="15.75" customHeight="1">
      <c r="A43" s="4"/>
      <c r="B43" s="4"/>
      <c r="C43" s="4"/>
      <c r="D43" s="4"/>
      <c r="E43" s="4"/>
      <c r="F43" s="4"/>
      <c r="G43" s="4"/>
      <c r="H43" s="4"/>
      <c r="I43" s="4"/>
      <c r="J43" s="8" t="s">
        <v>195</v>
      </c>
      <c r="K43" s="21">
        <f>SUM(K3:K42)</f>
        <v>129.075</v>
      </c>
      <c r="L43" s="4"/>
      <c r="M43" s="4"/>
      <c r="N43" s="4"/>
      <c r="O43" s="22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</row>
    <row r="44" ht="15.75" customHeight="1">
      <c r="A44" s="4"/>
      <c r="B44" s="4"/>
      <c r="C44" s="4"/>
      <c r="D44" s="4"/>
      <c r="E44" s="4"/>
      <c r="F44" s="4"/>
      <c r="G44" s="4"/>
      <c r="H44" s="4"/>
      <c r="I44" s="4"/>
      <c r="J44" s="8" t="s">
        <v>196</v>
      </c>
      <c r="K44" s="21">
        <v>29.0</v>
      </c>
      <c r="L44" s="4"/>
      <c r="M44" s="4"/>
      <c r="N44" s="4"/>
      <c r="O44" s="22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</row>
    <row r="45" ht="15.75" customHeight="1">
      <c r="A45" s="4"/>
      <c r="B45" s="4"/>
      <c r="C45" s="4"/>
      <c r="D45" s="4"/>
      <c r="E45" s="4"/>
      <c r="F45" s="4"/>
      <c r="G45" s="4"/>
      <c r="H45" s="4"/>
      <c r="I45" s="4"/>
      <c r="J45" s="8" t="s">
        <v>197</v>
      </c>
      <c r="K45" s="21">
        <v>5.0</v>
      </c>
      <c r="L45" s="4"/>
      <c r="M45" s="4"/>
      <c r="N45" s="4"/>
      <c r="O45" s="22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</row>
    <row r="46" ht="15.75" customHeight="1">
      <c r="A46" s="4"/>
      <c r="B46" s="4"/>
      <c r="C46" s="4"/>
      <c r="D46" s="4"/>
      <c r="E46" s="4"/>
      <c r="F46" s="4"/>
      <c r="G46" s="4"/>
      <c r="H46" s="4"/>
      <c r="I46" s="4"/>
      <c r="J46" s="8" t="s">
        <v>198</v>
      </c>
      <c r="K46" s="21">
        <f>0*SUM(K44:K45)</f>
        <v>0</v>
      </c>
      <c r="L46" s="4"/>
      <c r="M46" s="4"/>
      <c r="N46" s="4"/>
      <c r="O46" s="22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</row>
    <row r="47" ht="15.75" customHeight="1">
      <c r="A47" s="4"/>
      <c r="B47" s="4"/>
      <c r="C47" s="4"/>
      <c r="D47" s="4"/>
      <c r="E47" s="4"/>
      <c r="F47" s="4"/>
      <c r="G47" s="4"/>
      <c r="H47" s="4"/>
      <c r="I47" s="4"/>
      <c r="J47" s="8" t="s">
        <v>199</v>
      </c>
      <c r="K47" s="21">
        <f>SUM(K43:K46)</f>
        <v>163.075</v>
      </c>
      <c r="L47" s="4"/>
      <c r="M47" s="4"/>
      <c r="N47" s="4"/>
      <c r="O47" s="22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</row>
    <row r="48" ht="15.75" customHeight="1">
      <c r="A48" s="4" t="s">
        <v>23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22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</row>
    <row r="49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22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</row>
    <row r="50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22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</row>
    <row r="51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22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</row>
    <row r="52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22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</row>
    <row r="53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22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</row>
    <row r="54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22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</row>
    <row r="55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22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</row>
    <row r="5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22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</row>
    <row r="57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22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</row>
    <row r="5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22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</row>
    <row r="59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22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</row>
    <row r="6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22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</row>
    <row r="61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22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22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22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22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22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22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22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22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22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22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22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22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22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22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22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22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22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22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22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22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22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22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22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22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22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22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22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22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22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22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22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22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22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22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22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22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22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22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22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22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22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22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22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22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22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22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22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22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22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22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22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22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22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22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22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22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22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22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22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22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22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22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22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22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22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22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22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22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22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22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22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22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22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22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22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22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22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22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22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22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22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22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22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22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22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22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22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22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22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22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22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22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22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22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22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22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22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22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22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22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22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22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22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22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22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22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22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22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22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22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22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22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22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22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22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22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22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22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22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22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22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22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22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22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22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22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22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22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22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22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22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22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22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22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22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22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22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22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22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22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22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22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22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22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22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22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22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22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22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22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22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22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22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22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22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22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22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22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22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22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22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22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22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22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22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22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22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22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22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22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22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22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22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22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22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22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22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22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22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22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22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22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22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22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22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22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22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22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22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22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22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22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22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22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22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22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22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22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22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22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22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22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22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22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22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22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22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22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22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22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22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22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22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22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22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22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22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22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22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22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22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22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22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22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22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22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22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22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22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22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22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22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22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22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22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22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22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22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22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22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22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22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22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22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22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22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22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22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22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22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22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22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22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22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22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22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22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22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22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22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22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22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22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22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22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22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22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22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22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22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22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22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22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22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22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22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22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22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22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22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22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22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22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22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22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22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22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22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22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22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22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22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22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22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22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22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22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22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22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22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22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22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22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22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22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22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22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22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</row>
    <row r="369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22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</row>
    <row r="37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22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</row>
    <row r="371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22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</row>
    <row r="37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22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</row>
    <row r="37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22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</row>
    <row r="37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22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</row>
    <row r="375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22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</row>
    <row r="37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22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</row>
    <row r="37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22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</row>
    <row r="37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22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</row>
    <row r="379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22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</row>
    <row r="38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22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</row>
    <row r="381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22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</row>
    <row r="38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22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</row>
    <row r="38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22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</row>
    <row r="38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22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</row>
    <row r="385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22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</row>
    <row r="38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22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</row>
    <row r="38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22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</row>
    <row r="38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22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</row>
    <row r="389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22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</row>
    <row r="39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22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</row>
    <row r="391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22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</row>
    <row r="39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22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</row>
    <row r="39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22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</row>
    <row r="39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22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</row>
    <row r="395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22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</row>
    <row r="39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22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</row>
    <row r="39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22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</row>
    <row r="39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22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</row>
    <row r="399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22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</row>
    <row r="40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22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</row>
    <row r="401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22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22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22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22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22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22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22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22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22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22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22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22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22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22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22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22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22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22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22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22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22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22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22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22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22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22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22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22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22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22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22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22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22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22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22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22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22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22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22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22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22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22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22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22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22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22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22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22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22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22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22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22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22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22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22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22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22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22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22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22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22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22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22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22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22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22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22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22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22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22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22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22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22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22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22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22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22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22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22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22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22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22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22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22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22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22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22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22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22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22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22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22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22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22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22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22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22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22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22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22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22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22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22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22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22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22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22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22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22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22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22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22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22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22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22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22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22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22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22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22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22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22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22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22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22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22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22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22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22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22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22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22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22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22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22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22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22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22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22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22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22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22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22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22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22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22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22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22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22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22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</row>
    <row r="551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22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</row>
    <row r="5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22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</row>
    <row r="55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22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</row>
    <row r="55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22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</row>
    <row r="555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22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</row>
    <row r="55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22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</row>
    <row r="55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22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</row>
    <row r="55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22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</row>
    <row r="559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22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</row>
    <row r="56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22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</row>
    <row r="561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22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</row>
    <row r="56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22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</row>
    <row r="56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22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</row>
    <row r="56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22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</row>
    <row r="565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22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</row>
    <row r="56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22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</row>
    <row r="56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22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</row>
    <row r="56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22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</row>
    <row r="569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22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</row>
    <row r="57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22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</row>
    <row r="571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22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</row>
    <row r="57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22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</row>
    <row r="57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22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</row>
    <row r="57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22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</row>
    <row r="575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22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</row>
    <row r="57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22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</row>
    <row r="57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22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</row>
    <row r="57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22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</row>
    <row r="579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22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</row>
    <row r="58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22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</row>
    <row r="581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22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</row>
    <row r="58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22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</row>
    <row r="58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22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</row>
    <row r="58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22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</row>
    <row r="585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22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</row>
    <row r="58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22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</row>
    <row r="58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22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</row>
    <row r="58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22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</row>
    <row r="589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22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</row>
    <row r="59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22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</row>
    <row r="591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22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</row>
    <row r="59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22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</row>
    <row r="59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22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</row>
    <row r="59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22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</row>
    <row r="595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22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</row>
    <row r="59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22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</row>
    <row r="59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22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</row>
    <row r="59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22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</row>
    <row r="599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22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</row>
    <row r="60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22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</row>
    <row r="601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22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</row>
    <row r="60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22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</row>
    <row r="60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22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</row>
    <row r="60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22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</row>
    <row r="605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22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</row>
    <row r="60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22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</row>
    <row r="60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22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</row>
    <row r="60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22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</row>
    <row r="609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22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</row>
    <row r="61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22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</row>
    <row r="611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22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</row>
    <row r="61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22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</row>
    <row r="61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22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</row>
    <row r="61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22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</row>
    <row r="615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22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</row>
    <row r="61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22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</row>
    <row r="61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22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</row>
    <row r="61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22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</row>
    <row r="619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22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</row>
    <row r="6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22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</row>
    <row r="621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22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</row>
    <row r="62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22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</row>
    <row r="6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22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</row>
    <row r="6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22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</row>
    <row r="625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22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</row>
    <row r="6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22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</row>
    <row r="6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22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</row>
    <row r="6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22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</row>
    <row r="629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22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</row>
    <row r="63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22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</row>
    <row r="631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22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</row>
    <row r="63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22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</row>
    <row r="63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22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</row>
    <row r="63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22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</row>
    <row r="635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22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</row>
    <row r="63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22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</row>
    <row r="63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22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</row>
    <row r="63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22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</row>
    <row r="639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22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</row>
    <row r="64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22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</row>
    <row r="641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22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</row>
    <row r="64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22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</row>
    <row r="64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22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</row>
    <row r="64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22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</row>
    <row r="645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22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</row>
    <row r="64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22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</row>
    <row r="64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22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</row>
    <row r="64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22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</row>
    <row r="649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22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</row>
    <row r="65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22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</row>
    <row r="651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22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</row>
    <row r="6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22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</row>
    <row r="65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22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</row>
    <row r="65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22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</row>
    <row r="655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22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</row>
    <row r="65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22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</row>
    <row r="65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22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</row>
    <row r="65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22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</row>
    <row r="659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22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</row>
    <row r="66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22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</row>
    <row r="661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22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</row>
    <row r="66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22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</row>
    <row r="66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22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</row>
    <row r="66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22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</row>
    <row r="665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22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</row>
    <row r="66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22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</row>
    <row r="66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22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</row>
    <row r="66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22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</row>
    <row r="669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22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</row>
    <row r="67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22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</row>
    <row r="671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22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</row>
    <row r="67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22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</row>
    <row r="67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22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</row>
    <row r="67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22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</row>
    <row r="675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22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</row>
    <row r="67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22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</row>
    <row r="67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22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</row>
    <row r="67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22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</row>
    <row r="679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22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</row>
    <row r="68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22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</row>
    <row r="681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22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</row>
    <row r="68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22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</row>
    <row r="68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22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</row>
    <row r="68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22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</row>
    <row r="685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22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</row>
    <row r="68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22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</row>
    <row r="68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22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</row>
    <row r="68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22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</row>
    <row r="689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22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</row>
    <row r="69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22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</row>
    <row r="691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22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</row>
    <row r="69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22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</row>
    <row r="69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22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</row>
    <row r="69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22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</row>
    <row r="695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22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</row>
    <row r="69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22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</row>
    <row r="69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22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</row>
    <row r="69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22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</row>
    <row r="699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22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</row>
    <row r="70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22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</row>
    <row r="701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22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</row>
    <row r="702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22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</row>
    <row r="703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22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</row>
    <row r="704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22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</row>
    <row r="705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22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</row>
    <row r="70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22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</row>
    <row r="707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22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</row>
    <row r="70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22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</row>
    <row r="709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22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</row>
    <row r="71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22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</row>
    <row r="711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22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</row>
    <row r="712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22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</row>
    <row r="713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22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</row>
    <row r="714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22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</row>
    <row r="715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22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</row>
    <row r="71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22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</row>
    <row r="717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22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</row>
    <row r="71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22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</row>
    <row r="719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22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</row>
    <row r="7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22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</row>
    <row r="721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22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</row>
    <row r="722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22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</row>
    <row r="723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22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</row>
    <row r="724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22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</row>
    <row r="725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22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</row>
    <row r="7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22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</row>
    <row r="727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22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</row>
    <row r="7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22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</row>
    <row r="729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22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</row>
    <row r="73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22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</row>
    <row r="731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22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</row>
    <row r="732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22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</row>
    <row r="733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22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</row>
    <row r="734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22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</row>
    <row r="735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22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</row>
    <row r="73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22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</row>
    <row r="737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22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</row>
    <row r="73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22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</row>
    <row r="739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22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</row>
    <row r="74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22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</row>
    <row r="741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22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</row>
    <row r="742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22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</row>
    <row r="743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22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</row>
    <row r="744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22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</row>
    <row r="745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22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</row>
    <row r="74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22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</row>
    <row r="747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22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</row>
    <row r="74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22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</row>
    <row r="749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22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</row>
    <row r="75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22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</row>
    <row r="751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22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</row>
    <row r="752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22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</row>
    <row r="753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22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</row>
    <row r="754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22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</row>
    <row r="755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22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</row>
    <row r="75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22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</row>
    <row r="757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22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</row>
    <row r="75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22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</row>
    <row r="759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22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</row>
    <row r="76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22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</row>
    <row r="761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22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</row>
    <row r="762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22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</row>
    <row r="763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22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</row>
    <row r="764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22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</row>
    <row r="765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22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</row>
    <row r="76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22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</row>
    <row r="767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22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</row>
    <row r="76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22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</row>
    <row r="769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22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</row>
    <row r="77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22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</row>
    <row r="771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22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</row>
    <row r="772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22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</row>
    <row r="773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22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</row>
    <row r="774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22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</row>
    <row r="775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22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</row>
    <row r="77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22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</row>
    <row r="777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22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</row>
    <row r="77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22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</row>
    <row r="779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22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</row>
    <row r="78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22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</row>
    <row r="781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22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</row>
    <row r="782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22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</row>
    <row r="783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22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</row>
    <row r="784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22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</row>
    <row r="785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22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</row>
    <row r="78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22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</row>
    <row r="787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22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</row>
    <row r="78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22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</row>
    <row r="789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22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</row>
    <row r="79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22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</row>
    <row r="791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22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</row>
    <row r="792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22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</row>
    <row r="793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22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</row>
    <row r="794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22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</row>
    <row r="795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22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</row>
    <row r="79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22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</row>
    <row r="797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22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</row>
    <row r="79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22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</row>
    <row r="799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22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</row>
    <row r="80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22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</row>
    <row r="801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22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</row>
    <row r="802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22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</row>
    <row r="803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22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</row>
    <row r="804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22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</row>
    <row r="805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22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</row>
    <row r="80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22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</row>
    <row r="807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22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</row>
    <row r="80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22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</row>
    <row r="809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22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</row>
    <row r="81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22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</row>
    <row r="811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22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</row>
    <row r="812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22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</row>
    <row r="813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22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</row>
    <row r="814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22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</row>
    <row r="815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22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</row>
    <row r="81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22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</row>
    <row r="817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22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</row>
    <row r="81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22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</row>
    <row r="819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22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</row>
    <row r="8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22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</row>
    <row r="821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22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</row>
    <row r="822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22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</row>
    <row r="823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22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</row>
    <row r="824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22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</row>
    <row r="825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22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</row>
    <row r="8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22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</row>
    <row r="827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22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</row>
    <row r="8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22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</row>
    <row r="829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22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</row>
    <row r="83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22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</row>
    <row r="831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22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</row>
    <row r="832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22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</row>
    <row r="833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22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</row>
    <row r="834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22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</row>
    <row r="835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22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</row>
    <row r="83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22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</row>
    <row r="837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22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</row>
    <row r="83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22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</row>
    <row r="839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22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</row>
    <row r="84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22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</row>
    <row r="841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22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</row>
    <row r="842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22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</row>
    <row r="843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22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</row>
    <row r="844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22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</row>
    <row r="845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22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</row>
    <row r="84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22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</row>
    <row r="847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22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</row>
    <row r="84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22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</row>
    <row r="849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22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</row>
    <row r="85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22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</row>
    <row r="851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22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</row>
    <row r="852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22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</row>
    <row r="853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22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</row>
    <row r="854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22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</row>
    <row r="855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22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</row>
    <row r="85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22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</row>
    <row r="857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22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</row>
    <row r="85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22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</row>
    <row r="859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22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</row>
    <row r="86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22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</row>
    <row r="861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22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</row>
    <row r="862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22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</row>
    <row r="863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22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</row>
    <row r="864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22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</row>
    <row r="865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22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</row>
    <row r="86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22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</row>
    <row r="867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22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</row>
    <row r="86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22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</row>
    <row r="869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22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</row>
    <row r="87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22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</row>
    <row r="871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22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</row>
    <row r="872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22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</row>
    <row r="873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22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</row>
    <row r="874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22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</row>
    <row r="875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22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</row>
    <row r="87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22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</row>
    <row r="877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22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</row>
    <row r="87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22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</row>
    <row r="879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22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</row>
    <row r="88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22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</row>
    <row r="881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22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</row>
    <row r="882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22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</row>
    <row r="883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22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</row>
    <row r="884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22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</row>
    <row r="885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22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</row>
    <row r="88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22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</row>
    <row r="887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22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</row>
    <row r="88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22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</row>
    <row r="889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22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</row>
    <row r="89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22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</row>
    <row r="891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22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</row>
    <row r="892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22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</row>
    <row r="893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22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</row>
    <row r="894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22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</row>
    <row r="895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22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</row>
    <row r="89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22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</row>
    <row r="897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22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</row>
    <row r="89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22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</row>
    <row r="899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22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</row>
    <row r="90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22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</row>
    <row r="901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22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</row>
    <row r="902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22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</row>
    <row r="903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22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</row>
    <row r="904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22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</row>
    <row r="905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22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</row>
    <row r="90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22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</row>
    <row r="907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22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</row>
    <row r="90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22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</row>
    <row r="909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22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</row>
    <row r="91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22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</row>
    <row r="911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22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</row>
    <row r="912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22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</row>
    <row r="913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22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</row>
    <row r="914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22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</row>
    <row r="915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22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</row>
    <row r="91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22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</row>
    <row r="917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22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</row>
    <row r="91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22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</row>
    <row r="919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22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</row>
    <row r="9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22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</row>
    <row r="921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22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</row>
    <row r="922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22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</row>
    <row r="923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22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</row>
    <row r="924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22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</row>
    <row r="925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22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</row>
    <row r="9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22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</row>
    <row r="927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22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</row>
    <row r="9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22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</row>
    <row r="929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22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</row>
    <row r="93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22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</row>
    <row r="931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22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</row>
    <row r="932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22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</row>
    <row r="933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22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</row>
    <row r="934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22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</row>
    <row r="935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22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</row>
    <row r="93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22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</row>
    <row r="937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22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</row>
    <row r="93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22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</row>
    <row r="939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22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</row>
    <row r="94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22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</row>
    <row r="941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22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</row>
    <row r="942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22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</row>
    <row r="943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22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</row>
    <row r="944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22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</row>
    <row r="945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22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</row>
    <row r="94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22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</row>
    <row r="947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22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</row>
    <row r="94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22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</row>
    <row r="949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22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</row>
    <row r="95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22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</row>
    <row r="951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22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</row>
    <row r="952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22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</row>
    <row r="953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22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</row>
    <row r="954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22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</row>
    <row r="955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22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</row>
    <row r="95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22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</row>
    <row r="957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22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</row>
    <row r="95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22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</row>
    <row r="959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22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</row>
    <row r="96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22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</row>
    <row r="961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22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</row>
    <row r="962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22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</row>
    <row r="963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22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</row>
    <row r="964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22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</row>
    <row r="965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22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</row>
    <row r="96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22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</row>
    <row r="967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22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</row>
    <row r="96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22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</row>
    <row r="969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22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</row>
    <row r="97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22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</row>
    <row r="971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22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</row>
    <row r="972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22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</row>
    <row r="973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22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</row>
    <row r="974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22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</row>
    <row r="975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22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</row>
    <row r="97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22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</row>
    <row r="977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22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</row>
    <row r="97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22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</row>
    <row r="979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22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</row>
    <row r="98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22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</row>
    <row r="981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22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</row>
    <row r="982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22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</row>
    <row r="983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22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</row>
    <row r="984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22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</row>
    <row r="985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22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</row>
    <row r="98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22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</row>
    <row r="987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22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</row>
    <row r="98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22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</row>
    <row r="989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22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</row>
    <row r="99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22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</row>
    <row r="991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22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</row>
    <row r="992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22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</row>
    <row r="993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22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</row>
    <row r="994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22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</row>
    <row r="995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22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</row>
    <row r="99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22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</row>
    <row r="997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22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</row>
    <row r="998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22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</row>
    <row r="999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22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</row>
    <row r="1000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22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</row>
  </sheetData>
  <mergeCells count="1">
    <mergeCell ref="A1:P1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2020-08-21T01:41:33Z</dcterms:created>
  <dc:creator>Administrator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str>2052-11.1.0.9912</vt:lpstr>
  </property>
  <property fmtid="{D5CDD505-2E9C-101B-9397-08002B2CF9AE}" pid="3" name="Generator">
    <vt:lpstr>NPOI</vt:lpstr>
  </property>
  <property fmtid="{D5CDD505-2E9C-101B-9397-08002B2CF9AE}" pid="4" name="Generator Version">
    <vt:lpstr>2.3.0</vt:lpstr>
  </property>
</Properties>
</file>